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5" windowHeight="7607"/>
  </bookViews>
  <sheets>
    <sheet name="百家云SCRM报价单" sheetId="5" r:id="rId1"/>
    <sheet name="SCRM功能清单" sheetId="1" r:id="rId2"/>
    <sheet name="CRM功能清单" sheetId="3" r:id="rId3"/>
    <sheet name="增值功能清单" sheetId="2" r:id="rId4"/>
    <sheet name="百家云SCRM运维服务清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<sst xmlns="http://schemas.openxmlformats.org/spreadsheetml/2006/main" count="308" uniqueCount="275">
  <si>
    <r>
      <rPr>
        <b/>
        <sz val="20"/>
        <rFont val="微软雅黑"/>
        <charset val="134"/>
      </rPr>
      <t xml:space="preserve">百家云SCRM报价单（元）
</t>
    </r>
    <r>
      <rPr>
        <b/>
        <sz val="11"/>
        <color rgb="FFFF0000"/>
        <rFont val="微软雅黑"/>
        <charset val="134"/>
      </rPr>
      <t>（报价有效期为15天，超过有效期需要重新询价）</t>
    </r>
  </si>
  <si>
    <t>服务类型</t>
  </si>
  <si>
    <t>产品类型</t>
  </si>
  <si>
    <t>功能清单</t>
  </si>
  <si>
    <t>单位</t>
  </si>
  <si>
    <t>单价</t>
  </si>
  <si>
    <t>数量</t>
  </si>
  <si>
    <t>总价</t>
  </si>
  <si>
    <t>备注</t>
  </si>
  <si>
    <t>网销套餐</t>
  </si>
  <si>
    <t>SCRM</t>
  </si>
  <si>
    <t>包含广告投放、引流获客、企微管理、企微运营、风控管理、营销活动、百家云scrm直播互通、企业设置等功能</t>
  </si>
  <si>
    <t>元/人/年</t>
  </si>
  <si>
    <t>10人起购</t>
  </si>
  <si>
    <t>CRM</t>
  </si>
  <si>
    <t>包含线索对接、排重清洗、商机分配、跟进流转、成单转化、客户状态管理、客户池管理、销售跟进管理等</t>
  </si>
  <si>
    <t>10人起购，增购价格500元/人/年</t>
  </si>
  <si>
    <t>企业微信接口费用</t>
  </si>
  <si>
    <t>调用企业微信功能，需要给企业微信付费</t>
  </si>
  <si>
    <t>接口数量需要和scrm账号保持一致</t>
  </si>
  <si>
    <t>小计</t>
  </si>
  <si>
    <t>人工外呼-混合线路</t>
  </si>
  <si>
    <t>混合外呼线路账号费用</t>
  </si>
  <si>
    <t>元/个/月</t>
  </si>
  <si>
    <t>通话0.15元/分钟</t>
  </si>
  <si>
    <t>AI外呼</t>
  </si>
  <si>
    <t>Ai机器人批量外呼账号费用</t>
  </si>
  <si>
    <t>通话0.16元/分钟</t>
  </si>
  <si>
    <t>AI话术设计</t>
  </si>
  <si>
    <t>元/套</t>
  </si>
  <si>
    <t>增值服务</t>
  </si>
  <si>
    <t>企微营销宝</t>
  </si>
  <si>
    <t>手机刷机</t>
  </si>
  <si>
    <t>元/台</t>
  </si>
  <si>
    <t>支持机型：红米9A、10X、Note11 4G版</t>
  </si>
  <si>
    <t>账号费</t>
  </si>
  <si>
    <t>元/号/年</t>
  </si>
  <si>
    <t>会话存档</t>
  </si>
  <si>
    <t>企微会话存档功能优惠购</t>
  </si>
  <si>
    <t>支持单独售卖</t>
  </si>
  <si>
    <t>链接获客</t>
  </si>
  <si>
    <t>站外可以直接打开跳转到微信生态加好友</t>
  </si>
  <si>
    <t>元/次</t>
  </si>
  <si>
    <t>商品订单</t>
  </si>
  <si>
    <t>商品创建、订单管理、支付管理全流程</t>
  </si>
  <si>
    <t>元/年</t>
  </si>
  <si>
    <t>公考行业专用</t>
  </si>
  <si>
    <t>短信服务</t>
  </si>
  <si>
    <t>营销类</t>
  </si>
  <si>
    <t>元/条</t>
  </si>
  <si>
    <t>5000条起售卖</t>
  </si>
  <si>
    <t>非营销类</t>
  </si>
  <si>
    <t>定制开发</t>
  </si>
  <si>
    <t>支付对接</t>
  </si>
  <si>
    <t>支付宝、微信支付通道对接</t>
  </si>
  <si>
    <t>一次性付费</t>
  </si>
  <si>
    <t>其他支付通道按实际对接工时核算</t>
  </si>
  <si>
    <t>私有化部署</t>
  </si>
  <si>
    <t>支持私有化部署</t>
  </si>
  <si>
    <t>只包含部署费用，需要客户额外提供云数据库 RDS、云数据库 Redis、ES、kafka zookeeper、nginx、SLB、CDN等资源，百家云也可提供资源代买服务</t>
  </si>
  <si>
    <t>数据BI定制</t>
  </si>
  <si>
    <t>支持为客户定制个性化数据BI</t>
  </si>
  <si>
    <t>元/人天</t>
  </si>
  <si>
    <t>功能定制</t>
  </si>
  <si>
    <t>支持额外功能定制，满足客户个性化需求</t>
  </si>
  <si>
    <t>合计</t>
  </si>
  <si>
    <t>百家云SCRM功能清单</t>
  </si>
  <si>
    <t>产品矩阵</t>
  </si>
  <si>
    <t>功能模块</t>
  </si>
  <si>
    <t>功能名称</t>
  </si>
  <si>
    <t>详细说明</t>
  </si>
  <si>
    <t>登录</t>
  </si>
  <si>
    <t>企微扫码登录</t>
  </si>
  <si>
    <t>—</t>
  </si>
  <si>
    <t>企微授权安装SCRM应用后，通过企业微信扫扫码登录。</t>
  </si>
  <si>
    <t>手机号登录</t>
  </si>
  <si>
    <t>通过企微关联的企业成员手机号，可以通过短信验证来快捷登录。</t>
  </si>
  <si>
    <t>广告投放</t>
  </si>
  <si>
    <t>兔秀建站</t>
  </si>
  <si>
    <t>通过兔秀H5页面设计，设计推广落地页，进行活动推广并收集客户的信息。</t>
  </si>
  <si>
    <t>落地页</t>
  </si>
  <si>
    <t>进行投放页的创建，设定H5页面、投放配置、分配微信添加客服人员。</t>
  </si>
  <si>
    <t>流量池</t>
  </si>
  <si>
    <t>管理收集来的客户信息，同时可以分配跟进人进行跟进。</t>
  </si>
  <si>
    <t>投放统计</t>
  </si>
  <si>
    <t>订单中心</t>
  </si>
  <si>
    <t>对整体投放的引流订单的支付进行统计。</t>
  </si>
  <si>
    <t>客户数据</t>
  </si>
  <si>
    <t>对投放落地页的客户、企微名片分配、广告平台信息等进行统计。</t>
  </si>
  <si>
    <t>企业微信管理</t>
  </si>
  <si>
    <t>微信聊天</t>
  </si>
  <si>
    <t>通过企微官方的“会话存档”增值服务功能，聚合企业的成员聊天记录，包括单聊、群聊。本功能分2个查看维度：①企业成员维度查看；②微信客户维度查看。</t>
  </si>
  <si>
    <t>“会话存档”为企业微信的付费功能。</t>
  </si>
  <si>
    <t>会话分析</t>
  </si>
  <si>
    <t>基于会话存档的微信聊天内容，进行敏感词、敏感行为的数据留痕、分析和导出。</t>
  </si>
  <si>
    <t>分析功能</t>
  </si>
  <si>
    <t>微信客户管理</t>
  </si>
  <si>
    <t>微信客户</t>
  </si>
  <si>
    <t>根据部门、成员来查询企业的微信客户数据。</t>
  </si>
  <si>
    <t>微信群</t>
  </si>
  <si>
    <t>根据部门、成员来查询基于成员为群主的微信群数据。</t>
  </si>
  <si>
    <t>批量打标签</t>
  </si>
  <si>
    <t>可以给微信客户、微信群进行打标签。</t>
  </si>
  <si>
    <t>客户分析</t>
  </si>
  <si>
    <t>根据部门、成员和时间段来查看微信客户、微信群的总数、新增和流失数据。</t>
  </si>
  <si>
    <t>客户标签</t>
  </si>
  <si>
    <t>基于企业整体维度的客户标签组管理。</t>
  </si>
  <si>
    <t>新好友设置码</t>
  </si>
  <si>
    <t>新建特定的个人二维码，投放后，可以独立进行客户打标、设置备注名、设定欢迎语、设置是否自动通过。</t>
  </si>
  <si>
    <t>针对好友设置的专属二维码</t>
  </si>
  <si>
    <t>微信客户继承</t>
  </si>
  <si>
    <t>离职继承</t>
  </si>
  <si>
    <t>针对离职的成员，转移离职成员的微信客户和微信群给在职员工，避免资源流失。</t>
  </si>
  <si>
    <t>在职继承</t>
  </si>
  <si>
    <t>针对在职的成员，做微信客户的转接。</t>
  </si>
  <si>
    <t>群运营</t>
  </si>
  <si>
    <t>群发</t>
  </si>
  <si>
    <t>针对“微信客户、微信群”进行群发。用户可以灵活进行三种群发选择：
①企业管理员官方群发（一个月每客户可收到4次）；
②企业成员单独群发（每人每天发送一次）；
③侧边栏任务群发（无限群发，半自动人工群发）</t>
  </si>
  <si>
    <t>3种群发任意选择</t>
  </si>
  <si>
    <t>SOP群发</t>
  </si>
  <si>
    <t>针对“微信客户、微信群”做周期的运营式任务群发。</t>
  </si>
  <si>
    <t>群活码</t>
  </si>
  <si>
    <t>管理员通过上传多个“群二维码、企微后台群活码“2种方式来创建一个无限拉群的“群活码”，并可以通过后台查看入群的详细数据。</t>
  </si>
  <si>
    <t>群备注</t>
  </si>
  <si>
    <t>针对客户群进行的备注，用来定义群的属性，并可以通过搜索标签来进行查找。</t>
  </si>
  <si>
    <t>标签拉群</t>
  </si>
  <si>
    <t>根据微信客户的标签、客户阶段等多种筛选条件筛选客户，进行微信群入群邀请。</t>
  </si>
  <si>
    <t>属于变相群发的一种，可以关联“任务建群”的群聊</t>
  </si>
  <si>
    <t>引流获客</t>
  </si>
  <si>
    <t>渠道活码</t>
  </si>
  <si>
    <t>创建活动，根据分类、推广渠道来创建个人活码，引导客户添加好友，统计每个渠道的UV、PV、好友添加人数详情。</t>
  </si>
  <si>
    <t>个人活码可以添加多个成员进行分流</t>
  </si>
  <si>
    <t>区域活码</t>
  </si>
  <si>
    <t>基于微信客户的地理位置，就近选择门店分配成员进行好友添加。</t>
  </si>
  <si>
    <t>活码基于地理位置好友分配</t>
  </si>
  <si>
    <t>批量加好友</t>
  </si>
  <si>
    <t>可以手工添加、批量excle导入添加微信好友，下发任务到企业成员，通过企微提醒、企微侧边栏任务待办来快速添加好友，统计添加好友的通过率。</t>
  </si>
  <si>
    <t>助力裂变</t>
  </si>
  <si>
    <t>通过创建营销活动，微信客户通过邀请好友添加”企微成员微信“的模式进行助力，助力达到条件后可以获得活动奖品。活动可以通过微信客户不断发送海报邀请朋友助力的方式进行裂变，是非常强大的获客拉新工具。</t>
  </si>
  <si>
    <t>微信客户详情页</t>
  </si>
  <si>
    <t>通过客户阶段管理、客户标签、跟进记录、客户继承来生成客户的“跟进轨迹”，让整体客户的画像更为饱满。</t>
  </si>
  <si>
    <t>渠道管理</t>
  </si>
  <si>
    <t>基于企业整体管理的场景做“获客渠道”管理。</t>
  </si>
  <si>
    <t>素材库</t>
  </si>
  <si>
    <t>企业成员可以上传并管理自己的素材，用于群发、企业话术等场景的应用，素材包括“文本、图片、文件、视频、链接、小程序”等多种类型。</t>
  </si>
  <si>
    <t>企业话术</t>
  </si>
  <si>
    <t>设置企业、部门话术，让企业成员能够在企业微信客户端的侧边栏快速的进行回复，话术还可以收藏、置顶、搜索，非常方便。</t>
  </si>
  <si>
    <t>互动雷达</t>
  </si>
  <si>
    <t>给PDF、文章、链接加上追踪能力，如果有客户点击了员工发送的互动雷达，百家云助手会提醒员工，及时的跟进客户，同时可以讲客户的浏览的动态数据记录下来，给客户打上设置的标签，便于后续运营转化客户。</t>
  </si>
  <si>
    <t>个人话术</t>
  </si>
  <si>
    <t>在企微侧边栏，可以快速创建个人的话术，便于个人灵活和客户进行沟通，可以创建不同的话术分组，另外企业成员可以收藏“企业话术”到自己的“个人话术”中来。</t>
  </si>
  <si>
    <t>应用管理</t>
  </si>
  <si>
    <t>百家云对接</t>
  </si>
  <si>
    <t>直播带货</t>
  </si>
  <si>
    <t>对接百家云直播，快速的创建会议、参与会议，并结合企业微信的成员分享，进行会议数据分析，查看邀请、接收、参会的客户信息。</t>
  </si>
  <si>
    <t>百家云产品体系打通</t>
  </si>
  <si>
    <t>网校</t>
  </si>
  <si>
    <t>对接百家云网校，进行深入的数据打通。
在客户详情页、企业微信侧边栏，能查看到客户的网校订单、上课信息，</t>
  </si>
  <si>
    <t>企业设置</t>
  </si>
  <si>
    <t>用户角色</t>
  </si>
  <si>
    <t>设定系统的角色权限，可以给企微成员、系统用户来配置不同的角色。</t>
  </si>
  <si>
    <t>组织架构</t>
  </si>
  <si>
    <t>同步企业微信的组织架构，可以进行增删改。</t>
  </si>
  <si>
    <t>销售设置</t>
  </si>
  <si>
    <t>针对企业的手机线索管理进行配置：
①企业的销售模式、成单模式的配置；
②API数据对接渠道、客户录入字段的设置；
③客户清洗、客户自动分配、客户跟进、客户流转的规则设置。</t>
  </si>
  <si>
    <t>有初始系统默认值</t>
  </si>
  <si>
    <t>锁客活码</t>
  </si>
  <si>
    <t>开启后，客户扫码后，发现这个客户已经添加过企业下的员工，会分配已经添加的员工的企微二维码，避免一个客户添加多个员工</t>
  </si>
  <si>
    <t>企微设置</t>
  </si>
  <si>
    <t>客户和通讯录</t>
  </si>
  <si>
    <t>对接企业微信的客户和通讯录配置，设置secret和相关的事件接收器。</t>
  </si>
  <si>
    <t>开通会话存档功能后，需进行相关的配置进行微信聊天记录的调取。</t>
  </si>
  <si>
    <t>CRM模块功能</t>
  </si>
  <si>
    <t>子功能</t>
  </si>
  <si>
    <t>工作台</t>
  </si>
  <si>
    <t>数据概览</t>
  </si>
  <si>
    <t>对部门/人员进行数据总体统计：新增客户、跟进客户、成交客户、成交金额。</t>
  </si>
  <si>
    <t>待办任务</t>
  </si>
  <si>
    <t>对重要任务进行待办提醒：新分配的客户、3日内即将释放客户、30日内已释放客户。</t>
  </si>
  <si>
    <t>客户概览</t>
  </si>
  <si>
    <t>针对销售各个客户阶段的客户进行总览查看。</t>
  </si>
  <si>
    <t>历史成单</t>
  </si>
  <si>
    <t>可以查看销售自己的历史成单客户和成单订单。</t>
  </si>
  <si>
    <t>业绩排行榜</t>
  </si>
  <si>
    <t>展示企业的当月业绩TOP10成员。</t>
  </si>
  <si>
    <t>客户录入</t>
  </si>
  <si>
    <t>销售进行单个客户录入并进行绑定跟进。</t>
  </si>
  <si>
    <t>Excle批量导入</t>
  </si>
  <si>
    <t>创建任务，批量导入手机号，选择数据导入模式：①分配到企业成员；②导入到公海；③导入到部门公海；④交由清洗团队处理分配。</t>
  </si>
  <si>
    <t>API开放平台</t>
  </si>
  <si>
    <t>企业通过API的方式来进行自动化线索对接。</t>
  </si>
  <si>
    <t>线索清洗</t>
  </si>
  <si>
    <t>线索清洗/分配</t>
  </si>
  <si>
    <t>企业可以设定前置清洗团队，来针对新进排重线索进行清洗，区分客户的意向程度再进行分配，可以分配到指定销售人员、部门公海、交由系统分配引擎分配或进行无效废弃。</t>
  </si>
  <si>
    <t>我的客户</t>
  </si>
  <si>
    <t>临时库</t>
  </si>
  <si>
    <t>销售人员的个人库，临时库用来进行客户初步筛选。</t>
  </si>
  <si>
    <t>私有库</t>
  </si>
  <si>
    <t>销售人员的个人库，私有库进行重点客户跟进。</t>
  </si>
  <si>
    <t>成交库</t>
  </si>
  <si>
    <t>销售人员的个人库，成交库系统根据订单数据自动存放成交的客户。</t>
  </si>
  <si>
    <t>公海客户</t>
  </si>
  <si>
    <t>公海</t>
  </si>
  <si>
    <t>公有的客户池，通过系统回收的客户也会进入公海。</t>
  </si>
  <si>
    <t>部门公海</t>
  </si>
  <si>
    <t>归属于部门的公有客户池，部门内的成员能看到并且进行绑定跟进，适用于特定的活动营销场景。</t>
  </si>
  <si>
    <t>客户管理</t>
  </si>
  <si>
    <t>部门客户管理</t>
  </si>
  <si>
    <t>部门下员工绑定的客户管理，管理员可以进行各个维度的搜索查询，也可以进行部门下客户的转移、释放操作。</t>
  </si>
  <si>
    <t>客户搜索</t>
  </si>
  <si>
    <t>搜索查重</t>
  </si>
  <si>
    <t>通过手机号可以精准查询系统内的客户数据，可以用来查重，也能进行相应的绑定、释放操作。</t>
  </si>
  <si>
    <t>客户详情</t>
  </si>
  <si>
    <t>客户阶段</t>
  </si>
  <si>
    <t>对客户的阶段进行定义，区分客户的意向，系统有初始化默认的客户阶段，企业可以进行自行配置。</t>
  </si>
  <si>
    <t>客户跟进</t>
  </si>
  <si>
    <t>销售人员客户对客户填写跟进记录，给客户打标签、刻画客户阶段、进行意向描述，也可以进行下次跟进预约</t>
  </si>
  <si>
    <t>客户动态</t>
  </si>
  <si>
    <t>客户的线索来源刷新信息、绑定/释放信息、资料更新、阶段更新、标签更新等将同步到客户动态</t>
  </si>
  <si>
    <t>订单信息</t>
  </si>
  <si>
    <t>对接客户的订单，同时如果客户的订单满足设定需求，将把客户刷新到销售的成交库。</t>
  </si>
  <si>
    <t>初始化设置</t>
  </si>
  <si>
    <t>针对企业的销售模式进行初始化设定，包括是否为多销售线、是跟单制还是成单制、是否有线索前置清洗、是否需要部门公海等。</t>
  </si>
  <si>
    <t>销售线设置</t>
  </si>
  <si>
    <t>针对多销售线模式和一对多跟进模式进行设定</t>
  </si>
  <si>
    <t>数据渠道设置</t>
  </si>
  <si>
    <t>针对企业的数据渠道进行设定，便于后续进行API数据对接和数据ROI分析。</t>
  </si>
  <si>
    <t>客户录入设置</t>
  </si>
  <si>
    <t>针对客户录入的基础字段、业务字段进行设定。</t>
  </si>
  <si>
    <t>分配规则设置</t>
  </si>
  <si>
    <t>①对客户的管辖区域进行部门/人员设置；
②对前置清洗规则进行设置；
③对系统分配引擎规则进行设置。</t>
  </si>
  <si>
    <t>客户跟进设置</t>
  </si>
  <si>
    <t>①对客户阶段进行设置；
②对成交库刷新进行设置；
③对客户列表的手机号安全进行加*设置。</t>
  </si>
  <si>
    <t>客户流转规则设置</t>
  </si>
  <si>
    <t>①对企业的公海回收规则进行设置；
②对部门/人员的个人库库容量进行设置。</t>
  </si>
  <si>
    <t>外链引流</t>
  </si>
  <si>
    <t>通过小程序，打开链接可以直接调起微信，并加好友</t>
  </si>
  <si>
    <t>需要授权客户自己的小程序</t>
  </si>
  <si>
    <t>短信营销</t>
  </si>
  <si>
    <t>以短信的形式进行营销</t>
  </si>
  <si>
    <t>语音外呼</t>
  </si>
  <si>
    <t>上传语音，之后批量自动外呼</t>
  </si>
  <si>
    <t>机器人批量外呼，用于筛选客户意向</t>
  </si>
  <si>
    <t>人工外呼</t>
  </si>
  <si>
    <t>结合scrm、crm客户数据，给客户拨打电话，记录通话录音</t>
  </si>
  <si>
    <t>小程序资料</t>
  </si>
  <si>
    <t>为企业客户搭建自己的小程序店铺，以文件、视频等资料形成，吸引C端企业客户授权查阅资料，为企业获客引流助力；</t>
  </si>
  <si>
    <t>需要授权客户自己的闲置小程序</t>
  </si>
  <si>
    <t>电子合同</t>
  </si>
  <si>
    <t>在线签署合同，安全更高效</t>
  </si>
  <si>
    <t>实现企业营销自动化，更高效、便捷</t>
  </si>
  <si>
    <t>公众号营销</t>
  </si>
  <si>
    <t>授权公众号，实现公众号、企微好友、小程序等数据互通，搭建企业一站式营销平台</t>
  </si>
  <si>
    <t>技术服务类型</t>
  </si>
  <si>
    <t>服务说明</t>
  </si>
  <si>
    <t>产品使用培训</t>
  </si>
  <si>
    <t>根据软件特性，乙方提供配套的操作手册给甲方，并且对于甲方的问题在沟通群进行解答。</t>
  </si>
  <si>
    <t>上门服务（差旅费甲方报销）</t>
  </si>
  <si>
    <t>对于远程无法解决的，并且甲方要求上门的，对软件出现的各种问题进行全方位的维护，并在 完成上门服务之后填写上门服务单，对此次服务进行打分和服务完成情况的确认;</t>
  </si>
  <si>
    <t>产品修复</t>
  </si>
  <si>
    <t>对产品出现的 bug进行解决</t>
  </si>
  <si>
    <t>数据安全备份方案</t>
  </si>
  <si>
    <t>对产品部署之后，会对这个数据库方面进行调整和一些备份策略</t>
  </si>
  <si>
    <t>数据库日常维护</t>
  </si>
  <si>
    <t>对数据库实时进行监控，出现问题及时解决</t>
  </si>
  <si>
    <t>服务器性能检测</t>
  </si>
  <si>
    <t>根据服务器性能，例如 cpu 和内存的实际情况进行检测，并根据检测结果在部署时动态 的调整服务器参数</t>
  </si>
  <si>
    <t>网络及系统安全防护策略</t>
  </si>
  <si>
    <t>对防火墙规则进行编辑，放行对应业务端口和服务端口</t>
  </si>
  <si>
    <t>系统负载优化</t>
  </si>
  <si>
    <t>对服务器数据库进行参数优化</t>
  </si>
  <si>
    <t>产品二次开发咨询</t>
  </si>
  <si>
    <t>对客户需要二次开发的需求提供咨询服务，有必要时提供客户所需接口文档</t>
  </si>
  <si>
    <t>超大用户数量系统部署咨询</t>
  </si>
  <si>
    <t>对用户数量特别庞大的提供部署咨询，有必要时提供部署支持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</si>
</sst>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¥#,##0.00_);[Red]\(\¥#,##0.00\)"/>
    <numFmt numFmtId="178" formatCode="&quot;￥&quot;#,##0.000;&quot;￥&quot;\-#,##0.000"/>
  </numFmts>
  <fonts count="37">
    <font>
      <sz val="11"/>
      <color indexed="8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b/>
      <sz val="16"/>
      <color rgb="FF000000"/>
      <name val="微软雅黑"/>
      <charset val="134"/>
    </font>
    <font>
      <sz val="16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0"/>
      <name val="微软雅黑"/>
      <charset val="134"/>
    </font>
    <font>
      <sz val="20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4ED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1" applyNumberFormat="0" applyAlignment="0" applyProtection="0">
      <alignment vertical="center"/>
    </xf>
    <xf numFmtId="0" fontId="27" fillId="7" borderId="40" applyNumberFormat="0" applyAlignment="0" applyProtection="0">
      <alignment vertical="center"/>
    </xf>
    <xf numFmtId="0" fontId="28" fillId="8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2"/>
    </xf>
    <xf numFmtId="0" fontId="3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5" fillId="3" borderId="2" xfId="0" applyFont="1" applyFill="1" applyBorder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6" fillId="0" borderId="3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5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5" fontId="12" fillId="2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5" fontId="13" fillId="0" borderId="11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5" fontId="13" fillId="0" borderId="11" xfId="0" applyNumberFormat="1" applyFont="1" applyBorder="1" applyAlignment="1">
      <alignment horizontal="center" vertical="center" wrapText="1"/>
    </xf>
    <xf numFmtId="5" fontId="1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5" fontId="13" fillId="0" borderId="9" xfId="0" applyNumberFormat="1" applyFont="1" applyBorder="1" applyAlignment="1">
      <alignment horizontal="center" vertical="center"/>
    </xf>
    <xf numFmtId="176" fontId="13" fillId="0" borderId="9" xfId="0" applyNumberFormat="1" applyFont="1" applyBorder="1" applyAlignment="1">
      <alignment horizontal="center" vertical="center"/>
    </xf>
    <xf numFmtId="5" fontId="13" fillId="0" borderId="1" xfId="0" applyNumberFormat="1" applyFont="1" applyBorder="1" applyAlignment="1">
      <alignment horizontal="center" vertical="center" wrapText="1"/>
    </xf>
    <xf numFmtId="5" fontId="13" fillId="0" borderId="1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5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5" fontId="14" fillId="0" borderId="17" xfId="0" applyNumberFormat="1" applyFont="1" applyBorder="1" applyAlignment="1">
      <alignment horizontal="center" vertical="center" wrapText="1"/>
    </xf>
    <xf numFmtId="5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5" fontId="13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5" fontId="13" fillId="0" borderId="22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center" vertical="center"/>
    </xf>
    <xf numFmtId="5" fontId="13" fillId="0" borderId="22" xfId="0" applyNumberFormat="1" applyFont="1" applyBorder="1" applyAlignment="1">
      <alignment horizontal="center" vertical="center" wrapText="1"/>
    </xf>
    <xf numFmtId="5" fontId="13" fillId="0" borderId="2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5" fontId="13" fillId="0" borderId="25" xfId="0" applyNumberFormat="1" applyFont="1" applyBorder="1" applyAlignment="1">
      <alignment horizontal="center" vertical="center"/>
    </xf>
    <xf numFmtId="176" fontId="13" fillId="0" borderId="25" xfId="0" applyNumberFormat="1" applyFont="1" applyBorder="1" applyAlignment="1">
      <alignment horizontal="center" vertical="center"/>
    </xf>
    <xf numFmtId="5" fontId="13" fillId="0" borderId="25" xfId="0" applyNumberFormat="1" applyFont="1" applyBorder="1" applyAlignment="1">
      <alignment horizontal="center" vertical="center" wrapText="1"/>
    </xf>
    <xf numFmtId="5" fontId="13" fillId="0" borderId="26" xfId="0" applyNumberFormat="1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 wrapText="1"/>
    </xf>
    <xf numFmtId="5" fontId="13" fillId="0" borderId="27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8" fontId="13" fillId="0" borderId="22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5" fontId="13" fillId="0" borderId="19" xfId="0" applyNumberFormat="1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5" fontId="14" fillId="0" borderId="25" xfId="0" applyNumberFormat="1" applyFont="1" applyBorder="1" applyAlignment="1">
      <alignment horizontal="center" vertical="center" wrapText="1"/>
    </xf>
    <xf numFmtId="5" fontId="7" fillId="0" borderId="25" xfId="0" applyNumberFormat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5" fontId="14" fillId="0" borderId="1" xfId="0" applyNumberFormat="1" applyFont="1" applyBorder="1" applyAlignment="1">
      <alignment horizontal="center" vertical="center"/>
    </xf>
    <xf numFmtId="5" fontId="7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/>
    <xf numFmtId="0" fontId="15" fillId="0" borderId="0" xfId="0" applyFont="1">
      <alignment vertical="center"/>
    </xf>
    <xf numFmtId="0" fontId="9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1677035</xdr:colOff>
      <xdr:row>0</xdr:row>
      <xdr:rowOff>30480</xdr:rowOff>
    </xdr:from>
    <xdr:to>
      <xdr:col>7</xdr:col>
      <xdr:colOff>3453130</xdr:colOff>
      <xdr:row>0</xdr:row>
      <xdr:rowOff>725805</xdr:rowOff>
    </xdr:to>
    <xdr:pic>
      <xdr:nvPicPr>
        <xdr:cNvPr id="3" name="图片 2" descr="百家云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82095" y="30480"/>
          <a:ext cx="177609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1128394</xdr:colOff>
      <xdr:row>0</xdr:row>
      <xdr:rowOff>432435</xdr:rowOff>
    </xdr:from>
    <xdr:to>
      <xdr:col>1</xdr:col>
      <xdr:colOff>3035299</xdr:colOff>
      <xdr:row>0</xdr:row>
      <xdr:rowOff>887095</xdr:rowOff>
    </xdr:to>
    <xdr:sp>
      <xdr:nvSpPr>
        <xdr:cNvPr id="3" name="文本框 2"/>
        <xdr:cNvSpPr txBox="1"/>
      </xdr:nvSpPr>
      <xdr:spPr>
        <a:xfrm>
          <a:off x="1127760" y="432435"/>
          <a:ext cx="4314825" cy="454660"/>
        </a:xfrm>
        <a:prstGeom prst="rect">
          <a:avLst/>
        </a:prstGeom>
        <a:solidFill>
          <a:schemeClr val="bg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800" b="1">
              <a:solidFill>
                <a:schemeClr val="tx1"/>
              </a:solidFill>
              <a:latin typeface="宋体" panose="02010600030101010101" pitchFamily="7" charset="-122"/>
              <a:ea typeface="宋体" panose="02010600030101010101" pitchFamily="7" charset="-122"/>
            </a:rPr>
            <a:t>百家云</a:t>
          </a:r>
          <a:r>
            <a:rPr lang="en-US" altLang="zh-CN" sz="2800" b="1">
              <a:solidFill>
                <a:schemeClr val="tx1"/>
              </a:solidFill>
              <a:latin typeface="宋体" panose="02010600030101010101" pitchFamily="7" charset="-122"/>
              <a:ea typeface="宋体" panose="02010600030101010101" pitchFamily="7" charset="-122"/>
            </a:rPr>
            <a:t>SCRM运维服务清单</a:t>
          </a:r>
          <a:endParaRPr lang="en-US" altLang="zh-CN" sz="2800" b="1">
            <a:solidFill>
              <a:schemeClr val="tx1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1</xdr:col>
      <xdr:colOff>3215005</xdr:colOff>
      <xdr:row>0</xdr:row>
      <xdr:rowOff>160655</xdr:rowOff>
    </xdr:from>
    <xdr:to>
      <xdr:col>1</xdr:col>
      <xdr:colOff>5073650</xdr:colOff>
      <xdr:row>0</xdr:row>
      <xdr:rowOff>808355</xdr:rowOff>
    </xdr:to>
    <xdr:pic>
      <xdr:nvPicPr>
        <xdr:cNvPr id="4" name="图片 3" descr="百家云 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2925" y="160655"/>
          <a:ext cx="1858645" cy="647700"/>
        </a:xfrm>
        <a:prstGeom prst="rect">
          <a:avLst/>
        </a:prstGeom>
      </xdr:spPr>
    </xdr:pic>
    <xdr:clientData/>
  </xdr:twoCellAnchor>
  <xdr:twoCellAnchor>
    <xdr:from>
      <xdr:col>1</xdr:col>
      <xdr:colOff>3132455</xdr:colOff>
      <xdr:row>0</xdr:row>
      <xdr:rowOff>892810</xdr:rowOff>
    </xdr:from>
    <xdr:to>
      <xdr:col>1</xdr:col>
      <xdr:colOff>5300980</xdr:colOff>
      <xdr:row>0</xdr:row>
      <xdr:rowOff>1231900</xdr:rowOff>
    </xdr:to>
    <xdr:sp>
      <xdr:nvSpPr>
        <xdr:cNvPr id="5" name="文本框 4"/>
        <xdr:cNvSpPr txBox="1"/>
      </xdr:nvSpPr>
      <xdr:spPr>
        <a:xfrm>
          <a:off x="5540375" y="892810"/>
          <a:ext cx="2168525" cy="339090"/>
        </a:xfrm>
        <a:prstGeom prst="rect">
          <a:avLst/>
        </a:prstGeom>
        <a:solidFill>
          <a:schemeClr val="bg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 b="1">
              <a:solidFill>
                <a:srgbClr val="338AFF"/>
              </a:solidFill>
            </a:rPr>
            <a:t>一站式视频技术服务商</a:t>
          </a:r>
          <a:endParaRPr lang="zh-CN" altLang="en-US" sz="1400" b="1">
            <a:solidFill>
              <a:srgbClr val="338A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6"/>
  <sheetViews>
    <sheetView tabSelected="1" workbookViewId="0">
      <selection activeCell="D12" sqref="D12"/>
    </sheetView>
  </sheetViews>
  <sheetFormatPr defaultColWidth="10" defaultRowHeight="13.8"/>
  <cols>
    <col min="1" max="1" width="11" customWidth="1"/>
    <col min="2" max="2" width="20" customWidth="1"/>
    <col min="3" max="3" width="64" customWidth="1"/>
    <col min="4" max="4" width="13.1111111111111" customWidth="1"/>
    <col min="5" max="5" width="12.7777777777778" customWidth="1"/>
    <col min="6" max="6" width="9" customWidth="1"/>
    <col min="7" max="7" width="16" customWidth="1"/>
    <col min="8" max="8" width="52.6666666666667" customWidth="1"/>
    <col min="9" max="9" width="15" customWidth="1"/>
    <col min="10" max="25" width="14" customWidth="1"/>
  </cols>
  <sheetData>
    <row r="1" ht="60.75" customHeight="1" spans="1:25">
      <c r="A1" s="31" t="s">
        <v>0</v>
      </c>
      <c r="B1" s="32"/>
      <c r="C1" s="32"/>
      <c r="D1" s="32"/>
      <c r="E1" s="32"/>
      <c r="F1" s="32"/>
      <c r="G1" s="32"/>
      <c r="H1" s="32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ht="18.15" spans="1:25">
      <c r="A2" s="33" t="s">
        <v>1</v>
      </c>
      <c r="B2" s="33" t="s">
        <v>2</v>
      </c>
      <c r="C2" s="34" t="s">
        <v>3</v>
      </c>
      <c r="D2" s="34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="29" customFormat="1" ht="34.8" spans="1:25">
      <c r="A3" s="36" t="s">
        <v>9</v>
      </c>
      <c r="B3" s="37" t="s">
        <v>10</v>
      </c>
      <c r="C3" s="38" t="s">
        <v>11</v>
      </c>
      <c r="D3" s="37" t="s">
        <v>12</v>
      </c>
      <c r="E3" s="39">
        <v>480</v>
      </c>
      <c r="F3" s="40">
        <v>0</v>
      </c>
      <c r="G3" s="41">
        <f>E3*F3</f>
        <v>0</v>
      </c>
      <c r="H3" s="42" t="s">
        <v>13</v>
      </c>
      <c r="I3" s="102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="30" customFormat="1" ht="34.8" spans="1:25">
      <c r="A4" s="43"/>
      <c r="B4" s="44" t="s">
        <v>14</v>
      </c>
      <c r="C4" s="45" t="s">
        <v>15</v>
      </c>
      <c r="D4" s="44" t="s">
        <v>12</v>
      </c>
      <c r="E4" s="46">
        <v>500</v>
      </c>
      <c r="F4" s="47">
        <v>0</v>
      </c>
      <c r="G4" s="48">
        <f t="shared" ref="G4:G22" si="0">E4*F4</f>
        <v>0</v>
      </c>
      <c r="H4" s="49" t="s">
        <v>16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</row>
    <row r="5" s="30" customFormat="1" ht="18.15" spans="1:25">
      <c r="A5" s="50"/>
      <c r="B5" s="51" t="s">
        <v>17</v>
      </c>
      <c r="C5" s="52" t="s">
        <v>18</v>
      </c>
      <c r="D5" s="51" t="s">
        <v>12</v>
      </c>
      <c r="E5" s="53">
        <v>50</v>
      </c>
      <c r="F5" s="54">
        <v>0</v>
      </c>
      <c r="G5" s="48">
        <f t="shared" si="0"/>
        <v>0</v>
      </c>
      <c r="H5" s="53" t="s">
        <v>19</v>
      </c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ht="18.15" spans="1:25">
      <c r="A6" s="55" t="s">
        <v>20</v>
      </c>
      <c r="B6" s="56"/>
      <c r="C6" s="56"/>
      <c r="D6" s="56"/>
      <c r="E6" s="56"/>
      <c r="F6" s="57"/>
      <c r="G6" s="58">
        <f>SUM(G3:G5)</f>
        <v>0</v>
      </c>
      <c r="H6" s="59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ht="17.4" spans="1:25">
      <c r="A7" s="60"/>
      <c r="B7" s="51" t="s">
        <v>21</v>
      </c>
      <c r="C7" s="51" t="s">
        <v>22</v>
      </c>
      <c r="D7" s="51" t="s">
        <v>23</v>
      </c>
      <c r="E7" s="53">
        <v>100</v>
      </c>
      <c r="F7" s="54"/>
      <c r="G7" s="48">
        <f t="shared" si="0"/>
        <v>0</v>
      </c>
      <c r="H7" s="61" t="s">
        <v>24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</row>
    <row r="8" ht="17.4" spans="1:25">
      <c r="A8" s="60"/>
      <c r="B8" s="44" t="s">
        <v>25</v>
      </c>
      <c r="C8" s="51" t="s">
        <v>26</v>
      </c>
      <c r="D8" s="51" t="s">
        <v>23</v>
      </c>
      <c r="E8" s="53">
        <v>88</v>
      </c>
      <c r="F8" s="54"/>
      <c r="G8" s="48">
        <f t="shared" si="0"/>
        <v>0</v>
      </c>
      <c r="H8" s="61" t="s">
        <v>27</v>
      </c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ht="18.15" spans="1:25">
      <c r="A9" s="62"/>
      <c r="B9" s="63"/>
      <c r="C9" s="64" t="s">
        <v>28</v>
      </c>
      <c r="D9" s="64" t="s">
        <v>29</v>
      </c>
      <c r="E9" s="65">
        <v>800</v>
      </c>
      <c r="F9" s="66"/>
      <c r="G9" s="67">
        <f t="shared" si="0"/>
        <v>0</v>
      </c>
      <c r="H9" s="68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ht="18.15" spans="1:25">
      <c r="A10" s="69" t="s">
        <v>20</v>
      </c>
      <c r="B10" s="70"/>
      <c r="C10" s="70"/>
      <c r="D10" s="70"/>
      <c r="E10" s="70"/>
      <c r="F10" s="71"/>
      <c r="G10" s="58">
        <f>SUM(G7:G9)</f>
        <v>0</v>
      </c>
      <c r="H10" s="59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  <row r="11" ht="17.4" customHeight="1" spans="1:25">
      <c r="A11" s="36" t="s">
        <v>30</v>
      </c>
      <c r="B11" s="44" t="s">
        <v>31</v>
      </c>
      <c r="C11" s="51" t="s">
        <v>32</v>
      </c>
      <c r="D11" s="51" t="s">
        <v>33</v>
      </c>
      <c r="E11" s="53">
        <v>150</v>
      </c>
      <c r="F11" s="72"/>
      <c r="G11" s="73">
        <f>(E11*F11)</f>
        <v>0</v>
      </c>
      <c r="H11" s="46" t="s">
        <v>34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</row>
    <row r="12" ht="14.4" customHeight="1" spans="1:25">
      <c r="A12" s="43"/>
      <c r="B12" s="74"/>
      <c r="C12" s="51" t="s">
        <v>35</v>
      </c>
      <c r="D12" s="51" t="s">
        <v>36</v>
      </c>
      <c r="E12" s="53">
        <v>680</v>
      </c>
      <c r="F12" s="72"/>
      <c r="G12" s="73">
        <f>(E12*F12)</f>
        <v>0</v>
      </c>
      <c r="H12" s="75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</row>
    <row r="13" ht="17.4" spans="1:25">
      <c r="A13" s="43"/>
      <c r="B13" s="74" t="s">
        <v>37</v>
      </c>
      <c r="C13" s="74" t="s">
        <v>38</v>
      </c>
      <c r="D13" s="74" t="s">
        <v>12</v>
      </c>
      <c r="E13" s="75">
        <v>450</v>
      </c>
      <c r="F13" s="76"/>
      <c r="G13" s="77">
        <f t="shared" si="0"/>
        <v>0</v>
      </c>
      <c r="H13" s="78" t="s">
        <v>39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</row>
    <row r="14" s="30" customFormat="1" ht="17.4" spans="1:25">
      <c r="A14" s="43"/>
      <c r="B14" s="44" t="s">
        <v>40</v>
      </c>
      <c r="C14" s="45" t="s">
        <v>41</v>
      </c>
      <c r="D14" s="44" t="s">
        <v>42</v>
      </c>
      <c r="E14" s="79">
        <v>1.5</v>
      </c>
      <c r="F14" s="47">
        <v>0</v>
      </c>
      <c r="G14" s="80">
        <f t="shared" ref="G14" si="1">E14*F14</f>
        <v>0</v>
      </c>
      <c r="H14" s="81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</row>
    <row r="15" ht="17.4" spans="1:25">
      <c r="A15" s="43"/>
      <c r="B15" s="51" t="s">
        <v>43</v>
      </c>
      <c r="C15" s="51" t="s">
        <v>44</v>
      </c>
      <c r="D15" s="51" t="s">
        <v>45</v>
      </c>
      <c r="E15" s="53">
        <v>100000</v>
      </c>
      <c r="F15" s="54"/>
      <c r="G15" s="48">
        <f t="shared" si="0"/>
        <v>0</v>
      </c>
      <c r="H15" s="61" t="s">
        <v>46</v>
      </c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</row>
    <row r="16" ht="17.4" spans="1:25">
      <c r="A16" s="43"/>
      <c r="B16" s="44" t="s">
        <v>47</v>
      </c>
      <c r="C16" s="51" t="s">
        <v>48</v>
      </c>
      <c r="D16" s="51" t="s">
        <v>49</v>
      </c>
      <c r="E16" s="82">
        <v>0.06</v>
      </c>
      <c r="F16" s="54"/>
      <c r="G16" s="48">
        <f t="shared" si="0"/>
        <v>0</v>
      </c>
      <c r="H16" s="61" t="s">
        <v>50</v>
      </c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ht="18.15" spans="1:25">
      <c r="A17" s="50"/>
      <c r="B17" s="63"/>
      <c r="C17" s="64" t="s">
        <v>51</v>
      </c>
      <c r="D17" s="64" t="s">
        <v>49</v>
      </c>
      <c r="E17" s="83">
        <v>0.06</v>
      </c>
      <c r="F17" s="66"/>
      <c r="G17" s="67">
        <f t="shared" si="0"/>
        <v>0</v>
      </c>
      <c r="H17" s="68" t="s">
        <v>50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</row>
    <row r="18" ht="18.15" spans="1:25">
      <c r="A18" s="69" t="s">
        <v>20</v>
      </c>
      <c r="B18" s="84"/>
      <c r="C18" s="84"/>
      <c r="D18" s="84"/>
      <c r="E18" s="84"/>
      <c r="F18" s="85"/>
      <c r="G18" s="58">
        <f>SUM(G13:G17)</f>
        <v>0</v>
      </c>
      <c r="H18" s="59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</row>
    <row r="19" ht="17.4" spans="1:25">
      <c r="A19" s="86" t="s">
        <v>52</v>
      </c>
      <c r="B19" s="37" t="s">
        <v>53</v>
      </c>
      <c r="C19" s="37" t="s">
        <v>54</v>
      </c>
      <c r="D19" s="37" t="s">
        <v>55</v>
      </c>
      <c r="E19" s="39">
        <v>10000</v>
      </c>
      <c r="F19" s="40"/>
      <c r="G19" s="41">
        <f t="shared" si="0"/>
        <v>0</v>
      </c>
      <c r="H19" s="42" t="s">
        <v>56</v>
      </c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</row>
    <row r="20" s="30" customFormat="1" ht="49.95" customHeight="1" spans="1:25">
      <c r="A20" s="87"/>
      <c r="B20" s="51" t="s">
        <v>57</v>
      </c>
      <c r="C20" s="88" t="s">
        <v>58</v>
      </c>
      <c r="D20" s="51" t="s">
        <v>55</v>
      </c>
      <c r="E20" s="53">
        <v>50000</v>
      </c>
      <c r="F20" s="54">
        <v>0</v>
      </c>
      <c r="G20" s="48">
        <f t="shared" si="0"/>
        <v>0</v>
      </c>
      <c r="H20" s="89" t="s">
        <v>59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ht="17.4" spans="1:25">
      <c r="A21" s="87"/>
      <c r="B21" s="51" t="s">
        <v>60</v>
      </c>
      <c r="C21" s="51" t="s">
        <v>61</v>
      </c>
      <c r="D21" s="51" t="s">
        <v>62</v>
      </c>
      <c r="E21" s="53">
        <v>3000</v>
      </c>
      <c r="F21" s="54"/>
      <c r="G21" s="48">
        <f t="shared" si="0"/>
        <v>0</v>
      </c>
      <c r="H21" s="6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</row>
    <row r="22" ht="18.15" spans="1:25">
      <c r="A22" s="90"/>
      <c r="B22" s="64" t="s">
        <v>63</v>
      </c>
      <c r="C22" s="64" t="s">
        <v>64</v>
      </c>
      <c r="D22" s="64" t="s">
        <v>62</v>
      </c>
      <c r="E22" s="65">
        <v>3000</v>
      </c>
      <c r="F22" s="66"/>
      <c r="G22" s="67">
        <f t="shared" si="0"/>
        <v>0</v>
      </c>
      <c r="H22" s="68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</row>
    <row r="23" ht="17.4" spans="1:25">
      <c r="A23" s="91" t="s">
        <v>20</v>
      </c>
      <c r="B23" s="92"/>
      <c r="C23" s="92"/>
      <c r="D23" s="92"/>
      <c r="E23" s="92"/>
      <c r="F23" s="93"/>
      <c r="G23" s="94">
        <f>SUM(G19:G22)</f>
        <v>0</v>
      </c>
      <c r="H23" s="95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</row>
    <row r="24" ht="14.25" customHeight="1" spans="1:25">
      <c r="A24" s="96" t="s">
        <v>65</v>
      </c>
      <c r="B24" s="97"/>
      <c r="C24" s="97"/>
      <c r="D24" s="97"/>
      <c r="E24" s="97"/>
      <c r="F24" s="98"/>
      <c r="G24" s="99">
        <f>G6+G10+G18+G23</f>
        <v>0</v>
      </c>
      <c r="H24" s="100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</row>
    <row r="25" spans="1: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</row>
    <row r="26" spans="1: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</row>
    <row r="27" spans="1: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</row>
    <row r="28" spans="1: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</row>
    <row r="29" spans="1: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</row>
    <row r="30" spans="1: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</row>
    <row r="31" spans="1: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</row>
    <row r="32" spans="1: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</row>
    <row r="33" spans="1: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</row>
    <row r="34" spans="1: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</row>
    <row r="35" spans="1: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</row>
    <row r="36" spans="1: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</row>
    <row r="37" spans="1: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</row>
    <row r="38" spans="1: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</row>
    <row r="39" spans="1: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</row>
    <row r="40" spans="1: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</row>
    <row r="41" spans="1: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</row>
    <row r="42" spans="1: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</row>
    <row r="44" spans="1: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</row>
    <row r="45" spans="1: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</row>
    <row r="46" spans="1: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</row>
    <row r="47" spans="1: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</row>
    <row r="48" spans="1: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</row>
    <row r="49" spans="1: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</row>
    <row r="50" spans="1: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</row>
    <row r="51" spans="1: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</row>
    <row r="52" spans="1: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</row>
    <row r="53" spans="1: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</row>
    <row r="54" spans="1: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</row>
    <row r="55" spans="1: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</row>
    <row r="56" spans="1:25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</row>
    <row r="57" spans="1: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</row>
    <row r="58" spans="1:25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</row>
    <row r="59" spans="1:25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</row>
    <row r="60" spans="1:25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</row>
    <row r="61" spans="1:25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</row>
    <row r="62" spans="1:25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</row>
    <row r="63" spans="1:25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</row>
    <row r="64" spans="1:25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</row>
    <row r="65" spans="1:25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</row>
    <row r="66" spans="1:25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</row>
    <row r="67" spans="1:25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</row>
    <row r="68" spans="1: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</row>
    <row r="69" spans="1:25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</row>
    <row r="70" spans="1:25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</row>
    <row r="71" spans="1: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</row>
    <row r="72" spans="1:25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</row>
    <row r="73" spans="1:25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</row>
    <row r="74" spans="1:25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</row>
    <row r="75" spans="1:25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</row>
    <row r="76" spans="1:25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</row>
    <row r="77" spans="1:25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</row>
    <row r="78" spans="1:25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</row>
    <row r="79" spans="1:25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</row>
    <row r="80" spans="1:25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</row>
    <row r="81" spans="1:2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</row>
    <row r="82" spans="1:25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</row>
    <row r="83" spans="1:25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</row>
    <row r="84" spans="1:25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</row>
    <row r="85" spans="1:25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</row>
    <row r="86" spans="1:25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</row>
    <row r="87" spans="1:25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</row>
    <row r="88" spans="1:2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</row>
    <row r="89" spans="1:25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</row>
    <row r="90" spans="1:25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</row>
    <row r="91" spans="1:25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</row>
    <row r="92" spans="1:25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</row>
    <row r="93" spans="1:25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</row>
    <row r="94" spans="1:25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</row>
    <row r="95" spans="1:25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</row>
    <row r="96" spans="1:25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</row>
    <row r="97" spans="1:25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</row>
    <row r="98" spans="1:25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</row>
    <row r="99" spans="1:25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</row>
    <row r="100" spans="1:25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</row>
    <row r="101" spans="1:25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</row>
    <row r="102" spans="1:25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</row>
    <row r="103" spans="1:25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</row>
    <row r="104" spans="1:25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</row>
    <row r="105" spans="1:25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</row>
    <row r="106" spans="1:25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</row>
    <row r="107" spans="1:25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</row>
    <row r="108" spans="1:25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</row>
    <row r="109" spans="1:25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</row>
    <row r="110" spans="1:25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</row>
    <row r="111" spans="1:25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</row>
    <row r="112" spans="1:25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</row>
    <row r="113" spans="1:25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</row>
    <row r="114" spans="1:25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</row>
    <row r="115" spans="1:25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</row>
    <row r="116" spans="1:25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</row>
    <row r="117" spans="1:25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</row>
    <row r="118" spans="1:25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</row>
    <row r="119" spans="1:25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</row>
    <row r="120" spans="1:25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</row>
    <row r="121" spans="1:25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</row>
    <row r="122" spans="1:25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</row>
    <row r="123" spans="1:25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</row>
    <row r="124" spans="1:25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</row>
    <row r="125" spans="1:25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</row>
    <row r="126" spans="1:25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</row>
    <row r="127" spans="1:25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</row>
    <row r="128" spans="1:25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</row>
    <row r="129" spans="1:25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</row>
    <row r="130" spans="1:25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</row>
    <row r="131" spans="1:25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</row>
    <row r="132" spans="1:25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</row>
    <row r="133" spans="1:25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</row>
    <row r="134" spans="1:25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</row>
    <row r="135" spans="1:25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</row>
    <row r="136" spans="1:2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</row>
    <row r="137" spans="1:2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</row>
    <row r="138" spans="1:2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</row>
    <row r="139" spans="1:2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</row>
    <row r="140" spans="1:2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</row>
    <row r="141" spans="1:2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</row>
    <row r="142" spans="1:2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</row>
    <row r="143" spans="1:2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</row>
    <row r="144" spans="1:2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</row>
    <row r="145" spans="1:2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</row>
    <row r="146" spans="1:2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</row>
    <row r="147" spans="1:2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</row>
    <row r="148" spans="1:2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</row>
    <row r="149" spans="1:2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</row>
    <row r="150" spans="1:2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</row>
    <row r="151" spans="1:2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</row>
    <row r="152" spans="1:2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</row>
    <row r="153" spans="1:2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</row>
    <row r="154" spans="1:2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</row>
    <row r="155" spans="1:2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</row>
    <row r="156" spans="1:2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</row>
    <row r="157" spans="1:2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</row>
    <row r="158" spans="1:2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</row>
    <row r="159" spans="1:2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</row>
    <row r="160" spans="1:2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</row>
    <row r="161" spans="1:2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</row>
    <row r="162" spans="1:25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</row>
    <row r="163" spans="1:2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</row>
    <row r="164" spans="1:2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</row>
    <row r="165" spans="1:2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</row>
    <row r="166" spans="1:2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</row>
    <row r="167" spans="1:2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</row>
    <row r="168" spans="1:2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</row>
    <row r="169" spans="1:25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</row>
    <row r="170" spans="1:25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</row>
    <row r="171" spans="1:25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</row>
    <row r="172" spans="1:25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</row>
    <row r="173" spans="1:25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</row>
    <row r="174" spans="1:25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</row>
    <row r="175" spans="1:2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</row>
    <row r="176" spans="1:2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</row>
    <row r="177" spans="1:25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</row>
    <row r="178" spans="1:2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</row>
    <row r="179" spans="1:2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</row>
    <row r="180" spans="1:25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</row>
    <row r="181" spans="1:2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</row>
    <row r="182" spans="1:25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</row>
    <row r="183" spans="1:2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</row>
    <row r="184" spans="1:25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</row>
    <row r="185" spans="1:2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</row>
    <row r="186" spans="1:2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</row>
    <row r="187" spans="1:2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</row>
    <row r="188" spans="1:25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</row>
    <row r="189" spans="1:25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</row>
    <row r="190" spans="1:2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</row>
    <row r="191" spans="1:2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</row>
    <row r="192" spans="1:2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</row>
    <row r="193" spans="1:25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</row>
    <row r="194" spans="1:25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</row>
    <row r="195" spans="1:2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</row>
    <row r="196" spans="1:25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</row>
    <row r="197" spans="1:2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</row>
    <row r="198" spans="1:25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</row>
    <row r="199" spans="1:25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</row>
    <row r="200" spans="1:25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</row>
    <row r="201" spans="1:25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</row>
    <row r="202" spans="1:25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</row>
    <row r="203" spans="1:25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</row>
    <row r="204" spans="1:2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</row>
    <row r="205" spans="1:2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</row>
    <row r="206" spans="1:2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</row>
  </sheetData>
  <mergeCells count="14">
    <mergeCell ref="A1:H1"/>
    <mergeCell ref="A6:F6"/>
    <mergeCell ref="A10:F10"/>
    <mergeCell ref="A18:F18"/>
    <mergeCell ref="A23:F23"/>
    <mergeCell ref="A24:F24"/>
    <mergeCell ref="A3:A5"/>
    <mergeCell ref="A7:A9"/>
    <mergeCell ref="A11:A17"/>
    <mergeCell ref="A19:A22"/>
    <mergeCell ref="B8:B9"/>
    <mergeCell ref="B11:B12"/>
    <mergeCell ref="B16:B17"/>
    <mergeCell ref="H11:H1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A1" sqref="A1:E1"/>
    </sheetView>
  </sheetViews>
  <sheetFormatPr defaultColWidth="11.5555555555556" defaultRowHeight="13.8" outlineLevelCol="4"/>
  <cols>
    <col min="1" max="2" width="12" customWidth="1"/>
    <col min="3" max="3" width="18" customWidth="1"/>
    <col min="4" max="4" width="53" customWidth="1"/>
    <col min="5" max="5" width="19" customWidth="1"/>
    <col min="6" max="26" width="14" customWidth="1"/>
  </cols>
  <sheetData>
    <row r="1" ht="40.95" customHeight="1" spans="1:5">
      <c r="A1" s="5" t="s">
        <v>66</v>
      </c>
      <c r="B1" s="8"/>
      <c r="C1" s="8"/>
      <c r="D1" s="8"/>
      <c r="E1" s="8"/>
    </row>
    <row r="2" ht="16.5" customHeight="1" spans="1:5">
      <c r="A2" s="9" t="s">
        <v>67</v>
      </c>
      <c r="B2" s="10" t="s">
        <v>68</v>
      </c>
      <c r="C2" s="10" t="s">
        <v>69</v>
      </c>
      <c r="D2" s="10" t="s">
        <v>70</v>
      </c>
      <c r="E2" s="10" t="s">
        <v>8</v>
      </c>
    </row>
    <row r="3" ht="34.8" spans="1:5">
      <c r="A3" s="11" t="s">
        <v>71</v>
      </c>
      <c r="B3" s="12" t="s">
        <v>72</v>
      </c>
      <c r="C3" s="12" t="s">
        <v>73</v>
      </c>
      <c r="D3" s="13" t="s">
        <v>74</v>
      </c>
      <c r="E3" s="18"/>
    </row>
    <row r="4" ht="34.8" spans="1:5">
      <c r="A4" s="14"/>
      <c r="B4" s="12" t="s">
        <v>75</v>
      </c>
      <c r="C4" s="12" t="s">
        <v>73</v>
      </c>
      <c r="D4" s="13" t="s">
        <v>76</v>
      </c>
      <c r="E4" s="18"/>
    </row>
    <row r="5" ht="34.8" spans="1:5">
      <c r="A5" s="11" t="s">
        <v>77</v>
      </c>
      <c r="B5" s="19" t="s">
        <v>78</v>
      </c>
      <c r="C5" s="12" t="s">
        <v>73</v>
      </c>
      <c r="D5" s="13" t="s">
        <v>79</v>
      </c>
      <c r="E5" s="18"/>
    </row>
    <row r="6" ht="34.8" spans="1:5">
      <c r="A6" s="14"/>
      <c r="B6" s="20" t="s">
        <v>80</v>
      </c>
      <c r="C6" s="12" t="s">
        <v>73</v>
      </c>
      <c r="D6" s="13" t="s">
        <v>81</v>
      </c>
      <c r="E6" s="18"/>
    </row>
    <row r="7" ht="34.8" spans="1:5">
      <c r="A7" s="14"/>
      <c r="B7" s="20" t="s">
        <v>82</v>
      </c>
      <c r="C7" s="12" t="s">
        <v>73</v>
      </c>
      <c r="D7" s="13" t="s">
        <v>83</v>
      </c>
      <c r="E7" s="18"/>
    </row>
    <row r="8" ht="17.4" spans="1:5">
      <c r="A8" s="14"/>
      <c r="B8" s="6" t="s">
        <v>84</v>
      </c>
      <c r="C8" s="12" t="s">
        <v>85</v>
      </c>
      <c r="D8" s="13" t="s">
        <v>86</v>
      </c>
      <c r="E8" s="18"/>
    </row>
    <row r="9" ht="34.8" spans="1:5">
      <c r="A9" s="14"/>
      <c r="B9" s="17"/>
      <c r="C9" s="12" t="s">
        <v>87</v>
      </c>
      <c r="D9" s="21" t="s">
        <v>88</v>
      </c>
      <c r="E9" s="22"/>
    </row>
    <row r="10" ht="69.6" spans="1:5">
      <c r="A10" s="11" t="s">
        <v>89</v>
      </c>
      <c r="B10" s="11" t="s">
        <v>90</v>
      </c>
      <c r="C10" s="12" t="s">
        <v>37</v>
      </c>
      <c r="D10" s="13" t="s">
        <v>91</v>
      </c>
      <c r="E10" s="13" t="s">
        <v>92</v>
      </c>
    </row>
    <row r="11" ht="34.8" spans="1:5">
      <c r="A11" s="14"/>
      <c r="B11" s="14"/>
      <c r="C11" s="12" t="s">
        <v>93</v>
      </c>
      <c r="D11" s="13" t="s">
        <v>94</v>
      </c>
      <c r="E11" s="13" t="s">
        <v>95</v>
      </c>
    </row>
    <row r="12" ht="17.4" spans="1:5">
      <c r="A12" s="14"/>
      <c r="B12" s="11" t="s">
        <v>96</v>
      </c>
      <c r="C12" s="12" t="s">
        <v>97</v>
      </c>
      <c r="D12" s="13" t="s">
        <v>98</v>
      </c>
      <c r="E12" s="23"/>
    </row>
    <row r="13" ht="34.8" spans="1:5">
      <c r="A13" s="14"/>
      <c r="B13" s="14"/>
      <c r="C13" s="12" t="s">
        <v>99</v>
      </c>
      <c r="D13" s="13" t="s">
        <v>100</v>
      </c>
      <c r="E13" s="23"/>
    </row>
    <row r="14" ht="17.4" spans="1:5">
      <c r="A14" s="14"/>
      <c r="B14" s="14"/>
      <c r="C14" s="12" t="s">
        <v>101</v>
      </c>
      <c r="D14" s="13" t="s">
        <v>102</v>
      </c>
      <c r="E14" s="23"/>
    </row>
    <row r="15" ht="34.8" spans="1:5">
      <c r="A15" s="14"/>
      <c r="B15" s="14"/>
      <c r="C15" s="12" t="s">
        <v>103</v>
      </c>
      <c r="D15" s="13" t="s">
        <v>104</v>
      </c>
      <c r="E15" s="13" t="s">
        <v>95</v>
      </c>
    </row>
    <row r="16" ht="17.4" spans="1:5">
      <c r="A16" s="14"/>
      <c r="B16" s="14"/>
      <c r="C16" s="12" t="s">
        <v>105</v>
      </c>
      <c r="D16" s="13" t="s">
        <v>106</v>
      </c>
      <c r="E16" s="23"/>
    </row>
    <row r="17" ht="52.2" spans="1:5">
      <c r="A17" s="14"/>
      <c r="B17" s="14"/>
      <c r="C17" s="12" t="s">
        <v>107</v>
      </c>
      <c r="D17" s="13" t="s">
        <v>108</v>
      </c>
      <c r="E17" s="13" t="s">
        <v>109</v>
      </c>
    </row>
    <row r="18" ht="34.8" spans="1:5">
      <c r="A18" s="14"/>
      <c r="B18" s="24" t="s">
        <v>110</v>
      </c>
      <c r="C18" s="12" t="s">
        <v>111</v>
      </c>
      <c r="D18" s="13" t="s">
        <v>112</v>
      </c>
      <c r="E18" s="23"/>
    </row>
    <row r="19" ht="17.4" spans="1:5">
      <c r="A19" s="14"/>
      <c r="B19" s="14"/>
      <c r="C19" s="12" t="s">
        <v>113</v>
      </c>
      <c r="D19" s="13" t="s">
        <v>114</v>
      </c>
      <c r="E19" s="23"/>
    </row>
    <row r="20" ht="104.4" spans="1:5">
      <c r="A20" s="14"/>
      <c r="B20" s="11" t="s">
        <v>115</v>
      </c>
      <c r="C20" s="12" t="s">
        <v>116</v>
      </c>
      <c r="D20" s="13" t="s">
        <v>117</v>
      </c>
      <c r="E20" s="13" t="s">
        <v>118</v>
      </c>
    </row>
    <row r="21" ht="34.8" spans="1:5">
      <c r="A21" s="14"/>
      <c r="B21" s="14"/>
      <c r="C21" s="12" t="s">
        <v>119</v>
      </c>
      <c r="D21" s="13" t="s">
        <v>120</v>
      </c>
      <c r="E21" s="23"/>
    </row>
    <row r="22" ht="52.2" spans="1:5">
      <c r="A22" s="14"/>
      <c r="B22" s="14"/>
      <c r="C22" s="12" t="s">
        <v>121</v>
      </c>
      <c r="D22" s="13" t="s">
        <v>122</v>
      </c>
      <c r="E22" s="23"/>
    </row>
    <row r="23" ht="34.8" spans="1:5">
      <c r="A23" s="14"/>
      <c r="B23" s="14"/>
      <c r="C23" s="12" t="s">
        <v>123</v>
      </c>
      <c r="D23" s="13" t="s">
        <v>124</v>
      </c>
      <c r="E23" s="23"/>
    </row>
    <row r="24" ht="52.2" spans="1:5">
      <c r="A24" s="14"/>
      <c r="B24" s="14"/>
      <c r="C24" s="12" t="s">
        <v>125</v>
      </c>
      <c r="D24" s="13" t="s">
        <v>126</v>
      </c>
      <c r="E24" s="13" t="s">
        <v>127</v>
      </c>
    </row>
    <row r="25" ht="52.2" spans="1:5">
      <c r="A25" s="14"/>
      <c r="B25" s="11" t="s">
        <v>128</v>
      </c>
      <c r="C25" s="12" t="s">
        <v>129</v>
      </c>
      <c r="D25" s="13" t="s">
        <v>130</v>
      </c>
      <c r="E25" s="13" t="s">
        <v>131</v>
      </c>
    </row>
    <row r="26" ht="34.8" spans="1:5">
      <c r="A26" s="14"/>
      <c r="B26" s="14"/>
      <c r="C26" s="12" t="s">
        <v>132</v>
      </c>
      <c r="D26" s="13" t="s">
        <v>133</v>
      </c>
      <c r="E26" s="13" t="s">
        <v>134</v>
      </c>
    </row>
    <row r="27" ht="52.2" spans="1:5">
      <c r="A27" s="14"/>
      <c r="B27" s="14"/>
      <c r="C27" s="12" t="s">
        <v>135</v>
      </c>
      <c r="D27" s="13" t="s">
        <v>136</v>
      </c>
      <c r="E27" s="23"/>
    </row>
    <row r="28" ht="87" spans="1:5">
      <c r="A28" s="14"/>
      <c r="B28" s="14"/>
      <c r="C28" s="12" t="s">
        <v>137</v>
      </c>
      <c r="D28" s="13" t="s">
        <v>138</v>
      </c>
      <c r="E28" s="23"/>
    </row>
    <row r="29" ht="52.2" spans="1:5">
      <c r="A29" s="14"/>
      <c r="B29" s="14"/>
      <c r="C29" s="12" t="s">
        <v>139</v>
      </c>
      <c r="D29" s="13" t="s">
        <v>140</v>
      </c>
      <c r="E29" s="23"/>
    </row>
    <row r="30" ht="17.4" spans="1:5">
      <c r="A30" s="14"/>
      <c r="B30" s="14"/>
      <c r="C30" s="12" t="s">
        <v>141</v>
      </c>
      <c r="D30" s="13" t="s">
        <v>142</v>
      </c>
      <c r="E30" s="23"/>
    </row>
    <row r="31" ht="52.2" spans="1:5">
      <c r="A31" s="14"/>
      <c r="B31" s="14"/>
      <c r="C31" s="12" t="s">
        <v>143</v>
      </c>
      <c r="D31" s="13" t="s">
        <v>144</v>
      </c>
      <c r="E31" s="23"/>
    </row>
    <row r="32" ht="52.2" spans="1:5">
      <c r="A32" s="14"/>
      <c r="B32" s="14"/>
      <c r="C32" s="12" t="s">
        <v>145</v>
      </c>
      <c r="D32" s="13" t="s">
        <v>146</v>
      </c>
      <c r="E32" s="23"/>
    </row>
    <row r="33" ht="87" spans="1:5">
      <c r="A33" s="14"/>
      <c r="B33" s="14"/>
      <c r="C33" s="12" t="s">
        <v>147</v>
      </c>
      <c r="D33" s="13" t="s">
        <v>148</v>
      </c>
      <c r="E33" s="23"/>
    </row>
    <row r="34" ht="44.25" customHeight="1" spans="1:5">
      <c r="A34" s="14"/>
      <c r="B34" s="14"/>
      <c r="C34" s="12" t="s">
        <v>149</v>
      </c>
      <c r="D34" s="13" t="s">
        <v>150</v>
      </c>
      <c r="E34" s="23"/>
    </row>
    <row r="35" ht="52.2" spans="1:5">
      <c r="A35" s="11" t="s">
        <v>151</v>
      </c>
      <c r="B35" s="11" t="s">
        <v>152</v>
      </c>
      <c r="C35" s="25" t="s">
        <v>153</v>
      </c>
      <c r="D35" s="26" t="s">
        <v>154</v>
      </c>
      <c r="E35" s="7" t="s">
        <v>155</v>
      </c>
    </row>
    <row r="36" ht="52.2" spans="1:5">
      <c r="A36" s="14"/>
      <c r="B36" s="14"/>
      <c r="C36" s="12" t="s">
        <v>156</v>
      </c>
      <c r="D36" s="13" t="s">
        <v>157</v>
      </c>
      <c r="E36" s="17"/>
    </row>
    <row r="37" ht="34.8" spans="1:5">
      <c r="A37" s="11" t="s">
        <v>158</v>
      </c>
      <c r="B37" s="12" t="s">
        <v>159</v>
      </c>
      <c r="C37" s="27" t="s">
        <v>159</v>
      </c>
      <c r="D37" s="28" t="s">
        <v>160</v>
      </c>
      <c r="E37" s="23"/>
    </row>
    <row r="38" ht="17.4" spans="1:5">
      <c r="A38" s="14"/>
      <c r="B38" s="12" t="s">
        <v>161</v>
      </c>
      <c r="C38" s="25" t="s">
        <v>161</v>
      </c>
      <c r="D38" s="13" t="s">
        <v>162</v>
      </c>
      <c r="E38" s="23"/>
    </row>
    <row r="39" ht="87" spans="1:5">
      <c r="A39" s="14"/>
      <c r="B39" s="12" t="s">
        <v>163</v>
      </c>
      <c r="C39" s="12" t="s">
        <v>163</v>
      </c>
      <c r="D39" s="13" t="s">
        <v>164</v>
      </c>
      <c r="E39" s="13" t="s">
        <v>165</v>
      </c>
    </row>
    <row r="40" ht="52.2" spans="1:5">
      <c r="A40" s="14"/>
      <c r="B40" s="19" t="s">
        <v>166</v>
      </c>
      <c r="C40" s="12" t="s">
        <v>166</v>
      </c>
      <c r="D40" s="13" t="s">
        <v>167</v>
      </c>
      <c r="E40" s="23"/>
    </row>
    <row r="41" ht="34.8" spans="1:5">
      <c r="A41" s="14"/>
      <c r="B41" s="6" t="s">
        <v>168</v>
      </c>
      <c r="C41" s="12" t="s">
        <v>169</v>
      </c>
      <c r="D41" s="13" t="s">
        <v>170</v>
      </c>
      <c r="E41" s="23"/>
    </row>
    <row r="42" ht="34.8" spans="1:5">
      <c r="A42" s="14"/>
      <c r="B42" s="17"/>
      <c r="C42" s="12" t="s">
        <v>37</v>
      </c>
      <c r="D42" s="13" t="s">
        <v>171</v>
      </c>
      <c r="E42" s="18"/>
    </row>
  </sheetData>
  <mergeCells count="15">
    <mergeCell ref="A1:E1"/>
    <mergeCell ref="A3:A4"/>
    <mergeCell ref="A5:A9"/>
    <mergeCell ref="A10:A34"/>
    <mergeCell ref="A35:A36"/>
    <mergeCell ref="A37:A42"/>
    <mergeCell ref="B8:B9"/>
    <mergeCell ref="B10:B11"/>
    <mergeCell ref="B12:B17"/>
    <mergeCell ref="B18:B19"/>
    <mergeCell ref="B20:B24"/>
    <mergeCell ref="B25:B34"/>
    <mergeCell ref="B35:B36"/>
    <mergeCell ref="B41:B42"/>
    <mergeCell ref="E35:E3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1" sqref="A1:C1"/>
    </sheetView>
  </sheetViews>
  <sheetFormatPr defaultColWidth="11.5555555555556" defaultRowHeight="13.8" outlineLevelCol="2"/>
  <cols>
    <col min="1" max="1" width="12" customWidth="1"/>
    <col min="2" max="2" width="18" customWidth="1"/>
    <col min="3" max="3" width="90" customWidth="1"/>
    <col min="4" max="26" width="14" customWidth="1"/>
  </cols>
  <sheetData>
    <row r="1" ht="33" customHeight="1" spans="1:3">
      <c r="A1" s="5" t="s">
        <v>172</v>
      </c>
      <c r="B1" s="8"/>
      <c r="C1" s="8"/>
    </row>
    <row r="2" ht="16.5" customHeight="1" spans="1:3">
      <c r="A2" s="9" t="s">
        <v>69</v>
      </c>
      <c r="B2" s="10" t="s">
        <v>173</v>
      </c>
      <c r="C2" s="10" t="s">
        <v>70</v>
      </c>
    </row>
    <row r="3" ht="16.5" customHeight="1" spans="1:3">
      <c r="A3" s="11" t="s">
        <v>174</v>
      </c>
      <c r="B3" s="12" t="s">
        <v>175</v>
      </c>
      <c r="C3" s="13" t="s">
        <v>176</v>
      </c>
    </row>
    <row r="4" ht="16.5" customHeight="1" spans="1:3">
      <c r="A4" s="14"/>
      <c r="B4" s="12" t="s">
        <v>177</v>
      </c>
      <c r="C4" s="13" t="s">
        <v>178</v>
      </c>
    </row>
    <row r="5" ht="16.5" customHeight="1" spans="1:3">
      <c r="A5" s="14"/>
      <c r="B5" s="12" t="s">
        <v>179</v>
      </c>
      <c r="C5" s="13" t="s">
        <v>180</v>
      </c>
    </row>
    <row r="6" ht="16.5" customHeight="1" spans="1:3">
      <c r="A6" s="14"/>
      <c r="B6" s="12" t="s">
        <v>181</v>
      </c>
      <c r="C6" s="13" t="s">
        <v>182</v>
      </c>
    </row>
    <row r="7" ht="16.5" customHeight="1" spans="1:3">
      <c r="A7" s="14"/>
      <c r="B7" s="12" t="s">
        <v>183</v>
      </c>
      <c r="C7" s="13" t="s">
        <v>184</v>
      </c>
    </row>
    <row r="8" ht="17.4" spans="1:3">
      <c r="A8" s="11" t="s">
        <v>185</v>
      </c>
      <c r="B8" s="12" t="s">
        <v>185</v>
      </c>
      <c r="C8" s="13" t="s">
        <v>186</v>
      </c>
    </row>
    <row r="9" ht="34.8" spans="1:3">
      <c r="A9" s="14"/>
      <c r="B9" s="12" t="s">
        <v>187</v>
      </c>
      <c r="C9" s="13" t="s">
        <v>188</v>
      </c>
    </row>
    <row r="10" ht="21.75" customHeight="1" spans="1:3">
      <c r="A10" s="11" t="s">
        <v>189</v>
      </c>
      <c r="B10" s="12" t="s">
        <v>73</v>
      </c>
      <c r="C10" s="13" t="s">
        <v>190</v>
      </c>
    </row>
    <row r="11" ht="34.8" spans="1:3">
      <c r="A11" s="11" t="s">
        <v>191</v>
      </c>
      <c r="B11" s="12" t="s">
        <v>192</v>
      </c>
      <c r="C11" s="13" t="s">
        <v>193</v>
      </c>
    </row>
    <row r="12" ht="17.4" spans="1:3">
      <c r="A12" s="11" t="s">
        <v>194</v>
      </c>
      <c r="B12" s="12" t="s">
        <v>195</v>
      </c>
      <c r="C12" s="13" t="s">
        <v>196</v>
      </c>
    </row>
    <row r="13" ht="17.4" spans="1:3">
      <c r="A13" s="14"/>
      <c r="B13" s="12" t="s">
        <v>197</v>
      </c>
      <c r="C13" s="13" t="s">
        <v>198</v>
      </c>
    </row>
    <row r="14" ht="17.4" spans="1:3">
      <c r="A14" s="14"/>
      <c r="B14" s="12" t="s">
        <v>199</v>
      </c>
      <c r="C14" s="13" t="s">
        <v>200</v>
      </c>
    </row>
    <row r="15" ht="17.4" spans="1:3">
      <c r="A15" s="11" t="s">
        <v>201</v>
      </c>
      <c r="B15" s="12" t="s">
        <v>202</v>
      </c>
      <c r="C15" s="13" t="s">
        <v>203</v>
      </c>
    </row>
    <row r="16" ht="34.8" spans="1:3">
      <c r="A16" s="14"/>
      <c r="B16" s="12" t="s">
        <v>204</v>
      </c>
      <c r="C16" s="13" t="s">
        <v>205</v>
      </c>
    </row>
    <row r="17" ht="21.75" customHeight="1" spans="1:3">
      <c r="A17" s="11" t="s">
        <v>206</v>
      </c>
      <c r="B17" s="12" t="s">
        <v>207</v>
      </c>
      <c r="C17" s="13" t="s">
        <v>208</v>
      </c>
    </row>
    <row r="18" ht="17.25" customHeight="1" spans="1:3">
      <c r="A18" s="11" t="s">
        <v>209</v>
      </c>
      <c r="B18" s="12" t="s">
        <v>210</v>
      </c>
      <c r="C18" s="13" t="s">
        <v>211</v>
      </c>
    </row>
    <row r="19" ht="17.25" customHeight="1" spans="1:3">
      <c r="A19" s="15" t="s">
        <v>212</v>
      </c>
      <c r="B19" s="12" t="s">
        <v>213</v>
      </c>
      <c r="C19" s="13" t="s">
        <v>214</v>
      </c>
    </row>
    <row r="20" ht="18.75" customHeight="1" spans="1:3">
      <c r="A20" s="16"/>
      <c r="B20" s="12" t="s">
        <v>215</v>
      </c>
      <c r="C20" s="13" t="s">
        <v>216</v>
      </c>
    </row>
    <row r="21" ht="16.5" customHeight="1" spans="1:3">
      <c r="A21" s="16"/>
      <c r="B21" s="12" t="s">
        <v>217</v>
      </c>
      <c r="C21" s="13" t="s">
        <v>218</v>
      </c>
    </row>
    <row r="22" ht="17.25" customHeight="1" spans="1:3">
      <c r="A22" s="16"/>
      <c r="B22" s="12" t="s">
        <v>219</v>
      </c>
      <c r="C22" s="13" t="s">
        <v>220</v>
      </c>
    </row>
    <row r="23" ht="34.8" spans="1:3">
      <c r="A23" s="6" t="s">
        <v>163</v>
      </c>
      <c r="B23" s="12" t="s">
        <v>221</v>
      </c>
      <c r="C23" s="13" t="s">
        <v>222</v>
      </c>
    </row>
    <row r="24" ht="17.4" spans="1:3">
      <c r="A24" s="17"/>
      <c r="B24" s="12" t="s">
        <v>223</v>
      </c>
      <c r="C24" s="13" t="s">
        <v>224</v>
      </c>
    </row>
    <row r="25" ht="17.4" spans="1:3">
      <c r="A25" s="17"/>
      <c r="B25" s="12" t="s">
        <v>225</v>
      </c>
      <c r="C25" s="13" t="s">
        <v>226</v>
      </c>
    </row>
    <row r="26" ht="17.4" spans="1:3">
      <c r="A26" s="17"/>
      <c r="B26" s="12" t="s">
        <v>227</v>
      </c>
      <c r="C26" s="13" t="s">
        <v>228</v>
      </c>
    </row>
    <row r="27" ht="52.2" spans="1:3">
      <c r="A27" s="17"/>
      <c r="B27" s="12" t="s">
        <v>229</v>
      </c>
      <c r="C27" s="13" t="s">
        <v>230</v>
      </c>
    </row>
    <row r="28" ht="52.2" spans="1:3">
      <c r="A28" s="17"/>
      <c r="B28" s="12" t="s">
        <v>231</v>
      </c>
      <c r="C28" s="13" t="s">
        <v>232</v>
      </c>
    </row>
    <row r="29" ht="34.8" spans="1:3">
      <c r="A29" s="17"/>
      <c r="B29" s="12" t="s">
        <v>233</v>
      </c>
      <c r="C29" s="13" t="s">
        <v>234</v>
      </c>
    </row>
  </sheetData>
  <mergeCells count="7">
    <mergeCell ref="A1:C1"/>
    <mergeCell ref="A3:A7"/>
    <mergeCell ref="A8:A9"/>
    <mergeCell ref="A12:A14"/>
    <mergeCell ref="A15:A16"/>
    <mergeCell ref="A19:A22"/>
    <mergeCell ref="A23:A29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2" sqref="A2:A11"/>
    </sheetView>
  </sheetViews>
  <sheetFormatPr defaultColWidth="11.5555555555556" defaultRowHeight="13.8" outlineLevelCol="2"/>
  <cols>
    <col min="1" max="1" width="14" customWidth="1"/>
    <col min="2" max="2" width="63" customWidth="1"/>
    <col min="3" max="3" width="36" customWidth="1"/>
    <col min="4" max="26" width="14" customWidth="1"/>
  </cols>
  <sheetData>
    <row r="1" ht="40.95" customHeight="1" spans="1:3">
      <c r="A1" s="5" t="s">
        <v>69</v>
      </c>
      <c r="B1" s="5" t="s">
        <v>70</v>
      </c>
      <c r="C1" s="5" t="s">
        <v>8</v>
      </c>
    </row>
    <row r="2" ht="17.4" spans="1:3">
      <c r="A2" s="6" t="s">
        <v>235</v>
      </c>
      <c r="B2" s="7" t="s">
        <v>236</v>
      </c>
      <c r="C2" s="7" t="s">
        <v>237</v>
      </c>
    </row>
    <row r="3" ht="17.4" spans="1:3">
      <c r="A3" s="6" t="s">
        <v>238</v>
      </c>
      <c r="B3" s="7" t="s">
        <v>239</v>
      </c>
      <c r="C3" s="7"/>
    </row>
    <row r="4" ht="17.4" spans="1:3">
      <c r="A4" s="6" t="s">
        <v>240</v>
      </c>
      <c r="B4" s="7" t="s">
        <v>241</v>
      </c>
      <c r="C4" s="7"/>
    </row>
    <row r="5" ht="17.4" spans="1:3">
      <c r="A5" s="6" t="s">
        <v>25</v>
      </c>
      <c r="B5" s="7" t="s">
        <v>242</v>
      </c>
      <c r="C5" s="7"/>
    </row>
    <row r="6" ht="17.4" spans="1:3">
      <c r="A6" s="6" t="s">
        <v>243</v>
      </c>
      <c r="B6" s="7" t="s">
        <v>244</v>
      </c>
      <c r="C6" s="7"/>
    </row>
    <row r="7" ht="34.8" spans="1:3">
      <c r="A7" s="6" t="s">
        <v>245</v>
      </c>
      <c r="B7" s="7" t="s">
        <v>246</v>
      </c>
      <c r="C7" s="7" t="s">
        <v>247</v>
      </c>
    </row>
    <row r="8" ht="17.4" spans="1:3">
      <c r="A8" s="6" t="s">
        <v>248</v>
      </c>
      <c r="B8" s="7" t="s">
        <v>249</v>
      </c>
      <c r="C8" s="7"/>
    </row>
    <row r="9" ht="17.4" spans="1:3">
      <c r="A9" s="6" t="s">
        <v>31</v>
      </c>
      <c r="B9" s="7" t="s">
        <v>250</v>
      </c>
      <c r="C9" s="7"/>
    </row>
    <row r="10" ht="34.8" spans="1:3">
      <c r="A10" s="6" t="s">
        <v>251</v>
      </c>
      <c r="B10" s="7" t="s">
        <v>252</v>
      </c>
      <c r="C10" s="7"/>
    </row>
    <row r="11" ht="17.4" spans="1:3">
      <c r="A11" s="6"/>
      <c r="B11" s="7"/>
      <c r="C11" s="7"/>
    </row>
    <row r="12" ht="17.4" spans="1:3">
      <c r="A12" s="7"/>
      <c r="B12" s="7"/>
      <c r="C12" s="7"/>
    </row>
    <row r="13" ht="17.4" spans="1:3">
      <c r="A13" s="7"/>
      <c r="B13" s="7"/>
      <c r="C13" s="7"/>
    </row>
    <row r="14" ht="17.4" spans="1:3">
      <c r="A14" s="7"/>
      <c r="B14" s="7"/>
      <c r="C14" s="7"/>
    </row>
    <row r="15" ht="17.4" spans="1:3">
      <c r="A15" s="7"/>
      <c r="B15" s="7"/>
      <c r="C15" s="7"/>
    </row>
    <row r="16" ht="17.4" spans="1:3">
      <c r="A16" s="7"/>
      <c r="B16" s="7"/>
      <c r="C16" s="7"/>
    </row>
    <row r="17" ht="17.4" spans="1:3">
      <c r="A17" s="7"/>
      <c r="B17" s="7"/>
      <c r="C17" s="7"/>
    </row>
    <row r="18" ht="17.4" spans="1:3">
      <c r="A18" s="7"/>
      <c r="B18" s="7"/>
      <c r="C18" s="7"/>
    </row>
    <row r="19" ht="17.4" spans="1:3">
      <c r="A19" s="7"/>
      <c r="B19" s="7"/>
      <c r="C19" s="7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0" sqref="D10"/>
    </sheetView>
  </sheetViews>
  <sheetFormatPr defaultColWidth="9.11111111111111" defaultRowHeight="102" customHeight="1" outlineLevelCol="1"/>
  <cols>
    <col min="1" max="1" width="35.1111111111111" customWidth="1"/>
    <col min="2" max="2" width="86.1111111111111" customWidth="1"/>
  </cols>
  <sheetData>
    <row r="1" customHeight="1" spans="1:2">
      <c r="A1" s="1"/>
      <c r="B1" s="1"/>
    </row>
    <row r="2" ht="55.05" customHeight="1" spans="1:2">
      <c r="A2" s="2" t="s">
        <v>253</v>
      </c>
      <c r="B2" s="2" t="s">
        <v>254</v>
      </c>
    </row>
    <row r="3" ht="27" customHeight="1" spans="1:2">
      <c r="A3" s="3" t="s">
        <v>255</v>
      </c>
      <c r="B3" s="4" t="s">
        <v>256</v>
      </c>
    </row>
    <row r="4" ht="51" customHeight="1" spans="1:2">
      <c r="A4" s="3" t="s">
        <v>257</v>
      </c>
      <c r="B4" s="4" t="s">
        <v>258</v>
      </c>
    </row>
    <row r="5" ht="31.95" customHeight="1" spans="1:2">
      <c r="A5" s="3" t="s">
        <v>259</v>
      </c>
      <c r="B5" s="4" t="s">
        <v>260</v>
      </c>
    </row>
    <row r="6" ht="27" customHeight="1" spans="1:2">
      <c r="A6" s="3" t="s">
        <v>261</v>
      </c>
      <c r="B6" s="4" t="s">
        <v>262</v>
      </c>
    </row>
    <row r="7" ht="33" customHeight="1" spans="1:2">
      <c r="A7" s="3" t="s">
        <v>263</v>
      </c>
      <c r="B7" s="4" t="s">
        <v>264</v>
      </c>
    </row>
    <row r="8" ht="43.05" customHeight="1" spans="1:2">
      <c r="A8" s="3" t="s">
        <v>265</v>
      </c>
      <c r="B8" s="4" t="s">
        <v>266</v>
      </c>
    </row>
    <row r="9" ht="34.05" customHeight="1" spans="1:2">
      <c r="A9" s="3" t="s">
        <v>267</v>
      </c>
      <c r="B9" s="4" t="s">
        <v>268</v>
      </c>
    </row>
    <row r="10" ht="31.05" customHeight="1" spans="1:2">
      <c r="A10" s="3" t="s">
        <v>269</v>
      </c>
      <c r="B10" s="4" t="s">
        <v>270</v>
      </c>
    </row>
    <row r="11" ht="28.05" customHeight="1" spans="1:2">
      <c r="A11" s="3" t="s">
        <v>271</v>
      </c>
      <c r="B11" s="4" t="s">
        <v>272</v>
      </c>
    </row>
    <row r="12" ht="24" customHeight="1" spans="1:2">
      <c r="A12" s="3" t="s">
        <v>273</v>
      </c>
      <c r="B12" s="4" t="s">
        <v>274</v>
      </c>
    </row>
  </sheetData>
  <mergeCells count="1">
    <mergeCell ref="A1:B1"/>
  </mergeCells>
  <pageMargins left="0.7" right="0.7" top="0.75" bottom="0.75" header="0.3" footer="0.3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�ech"   m a : c o n t e n t T y p e I D = " 0 x 0 1 0 1 0 0 8 A 8 6 0 5 C 8 F C B 5 8 6 4 4 8 1 C F C B D 5 1 0 E 9 2 2 D 2 "   m a : c o n t e n t T y p e V e r s i o n = " 0 "   m a : c o n t e n t T y p e D e s c r i p t i o n = " �e�^�ech0"   m a : c o n t e n t T y p e S c o p e = " "   m a : v e r s i o n I D = " 9 a e 2 e 9 6 b 4 f f 4 3 3 f d a 6 e c 3 2 e 3 b 8 1 7 c b 2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9 8 1 7 4 2 9 1 e 8 f 3 d 9 5 c f 9 a d b f 9 4 d a b 9 2 1 5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107C8B4A-CB07-4F55-9DEA-F58D7BACF6C1}">
  <ds:schemaRefs/>
</ds:datastoreItem>
</file>

<file path=customXml/itemProps2.xml><?xml version="1.0" encoding="utf-8"?>
<ds:datastoreItem xmlns:ds="http://schemas.openxmlformats.org/officeDocument/2006/customXml" ds:itemID="{069437E3-D796-4226-9979-D8A1CFF9CE5A}">
  <ds:schemaRefs/>
</ds:datastoreItem>
</file>

<file path=customXml/itemProps3.xml><?xml version="1.0" encoding="utf-8"?>
<ds:datastoreItem xmlns:ds="http://schemas.openxmlformats.org/officeDocument/2006/customXml" ds:itemID="{01EC36AD-88FE-4456-B275-D43B6235FD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百家云SCRM报价单</vt:lpstr>
      <vt:lpstr>SCRM功能清单</vt:lpstr>
      <vt:lpstr>CRM功能清单</vt:lpstr>
      <vt:lpstr>增值功能清单</vt:lpstr>
      <vt:lpstr>百家云SCRM运维服务清单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王云凤</cp:lastModifiedBy>
  <dcterms:created xsi:type="dcterms:W3CDTF">2022-10-18T09:29:00Z</dcterms:created>
  <dcterms:modified xsi:type="dcterms:W3CDTF">2024-05-27T01:45:54Z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0x0101008A8605C8FCB5864481CFCBD510E922D2</vt:lpwstr>
  </property>
  <property fmtid="{D5CDD505-2E9C-101B-9397-08002B2CF9AE}" pid="3" name="ICV">
    <vt:lpwstr>8297A5CC7B4048D9BCF3B96A7BF8AED0_12</vt:lpwstr>
  </property>
  <property fmtid="{D5CDD505-2E9C-101B-9397-08002B2CF9AE}" pid="4" name="KSOProductBuildVer">
    <vt:lpwstr>2052-12.1.0.16929</vt:lpwstr>
  </property>
</Properties>
</file>